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<sst xmlns="http://schemas.openxmlformats.org/spreadsheetml/2006/main" count="24" uniqueCount="23">
  <si>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Код</t>
  </si>
  <si>
    <t>Назва товару</t>
  </si>
  <si>
    <t>%</t>
  </si>
  <si>
    <t>(тис.дол.США)</t>
  </si>
  <si>
    <t>Всього</t>
  </si>
  <si>
    <t>Проводи, кабелі електричні ізольовані</t>
  </si>
  <si>
    <t>Холодильне обладнання</t>
  </si>
  <si>
    <t>Руди, шлаки та зола</t>
  </si>
  <si>
    <t>Чорнi метали</t>
  </si>
  <si>
    <t>Алюмiнiй i вироби з алюмінію</t>
  </si>
  <si>
    <t>У тому числі:</t>
  </si>
  <si>
    <t>±</t>
  </si>
  <si>
    <t>±/%</t>
  </si>
  <si>
    <r>
      <t xml:space="preserve">Товарний експорт з України до Чеської Республіки
</t>
    </r>
    <r>
      <rPr>
        <sz val="12"/>
        <rFont val="Arial Cyr"/>
        <family val="0"/>
      </rPr>
      <t>(</t>
    </r>
    <r>
      <rPr>
        <i/>
        <sz val="12"/>
        <rFont val="Arial Cyr"/>
        <family val="0"/>
      </rPr>
      <t>за даними Чеського статистичного управління)</t>
    </r>
  </si>
  <si>
    <t>Торговельно-економічна місія</t>
  </si>
  <si>
    <t>у складі Посольства України</t>
  </si>
  <si>
    <t>в Чеській Республіці</t>
  </si>
  <si>
    <t>Деревина і вироби з деревини</t>
  </si>
  <si>
    <t>Додаток №2</t>
  </si>
  <si>
    <t>Одяг і речі одягу трикотажні</t>
  </si>
  <si>
    <t>Вироби з чорних металів</t>
  </si>
  <si>
    <t>серпень
2008</t>
  </si>
  <si>
    <t>серпень
2009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</si>
</sst>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_р_."/>
    <numFmt numFmtId="178" formatCode="#,##0.000_р_."/>
    <numFmt numFmtId="179" formatCode="#,##0_р_.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##,###,###,###,##0"/>
    <numFmt numFmtId="184" formatCode="##,###,##0.0"/>
    <numFmt numFmtId="185" formatCode="[$-422]d\ mmmm\ yyyy&quot; р.&quot;"/>
    <numFmt numFmtId="186" formatCode="0.000%"/>
    <numFmt numFmtId="187" formatCode="0.0000%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 horizontal="left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 wrapText="1"/>
    </xf>
    <xf numFmtId="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3" fontId="42" fillId="33" borderId="10" xfId="0" applyNumberFormat="1" applyFont="1" applyFill="1" applyBorder="1" applyAlignment="1">
      <alignment horizontal="right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183" fontId="42" fillId="33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6.875" style="0" customWidth="1"/>
    <col min="2" max="2" width="6.00390625" style="2" customWidth="1"/>
    <col min="3" max="3" width="50.625" style="0" customWidth="1"/>
    <col min="4" max="4" width="12.25390625" style="0" customWidth="1"/>
    <col min="5" max="5" width="8.625" style="0" customWidth="1"/>
    <col min="6" max="6" width="13.00390625" style="6" customWidth="1"/>
    <col min="7" max="7" width="10.25390625" style="3" customWidth="1"/>
    <col min="8" max="8" width="11.875" style="6" customWidth="1"/>
    <col min="9" max="9" width="9.25390625" style="3" bestFit="1" customWidth="1"/>
    <col min="11" max="11" width="9.125" style="29" customWidth="1"/>
  </cols>
  <sheetData>
    <row r="1" spans="1:9" ht="12.75">
      <c r="A1" s="43" t="s">
        <v>18</v>
      </c>
      <c r="B1" s="44"/>
      <c r="C1" s="44"/>
      <c r="D1" s="44"/>
      <c r="E1" s="44"/>
      <c r="F1" s="44"/>
      <c r="G1" s="44"/>
      <c r="H1" s="44"/>
      <c r="I1" s="44"/>
    </row>
    <row r="2" spans="2:14" ht="51.75" customHeight="1">
      <c r="B2" s="42" t="s">
        <v>13</v>
      </c>
      <c r="C2" s="42"/>
      <c r="D2" s="42"/>
      <c r="E2" s="42"/>
      <c r="F2" s="42"/>
      <c r="G2" s="42"/>
      <c r="H2" s="42"/>
      <c r="I2" s="42"/>
      <c r="J2" s="5"/>
      <c r="K2" s="30"/>
      <c r="L2" s="5"/>
      <c r="M2" s="5"/>
      <c r="N2" s="5"/>
    </row>
    <row r="3" spans="2:14" ht="15.75" customHeight="1">
      <c r="B3" s="41" t="s">
        <v>3</v>
      </c>
      <c r="C3" s="41"/>
      <c r="D3" s="41"/>
      <c r="E3" s="41"/>
      <c r="F3" s="41"/>
      <c r="G3" s="41"/>
      <c r="H3" s="41"/>
      <c r="I3" s="41"/>
      <c r="J3" s="4"/>
      <c r="K3" s="31"/>
      <c r="L3" s="4"/>
      <c r="N3" s="1"/>
    </row>
    <row r="4" spans="2:9" ht="31.5">
      <c r="B4" s="24" t="s">
        <v>0</v>
      </c>
      <c r="C4" s="24" t="s">
        <v>1</v>
      </c>
      <c r="D4" s="25" t="s">
        <v>21</v>
      </c>
      <c r="E4" s="24" t="s">
        <v>2</v>
      </c>
      <c r="F4" s="25" t="s">
        <v>22</v>
      </c>
      <c r="G4" s="24" t="s">
        <v>2</v>
      </c>
      <c r="H4" s="26" t="s">
        <v>11</v>
      </c>
      <c r="I4" s="24" t="s">
        <v>12</v>
      </c>
    </row>
    <row r="5" spans="2:11" s="28" customFormat="1" ht="15.75">
      <c r="B5" s="24"/>
      <c r="C5" s="22" t="s">
        <v>4</v>
      </c>
      <c r="D5" s="33">
        <v>122579</v>
      </c>
      <c r="E5" s="23">
        <v>1</v>
      </c>
      <c r="F5" s="33">
        <v>41992</v>
      </c>
      <c r="G5" s="23">
        <v>1</v>
      </c>
      <c r="H5" s="19">
        <f>F5-D5</f>
        <v>-80587</v>
      </c>
      <c r="I5" s="23">
        <v>-0.66</v>
      </c>
      <c r="K5" s="32"/>
    </row>
    <row r="6" spans="2:9" ht="15.75">
      <c r="B6" s="24"/>
      <c r="C6" s="17" t="s">
        <v>10</v>
      </c>
      <c r="D6" s="18"/>
      <c r="E6" s="17"/>
      <c r="F6" s="18"/>
      <c r="G6" s="18"/>
      <c r="H6" s="19"/>
      <c r="I6" s="23"/>
    </row>
    <row r="7" spans="2:11" ht="12.75">
      <c r="B7" s="27">
        <v>26</v>
      </c>
      <c r="C7" s="8" t="s">
        <v>7</v>
      </c>
      <c r="D7" s="40">
        <v>82340</v>
      </c>
      <c r="E7" s="7">
        <f>D7/D5</f>
        <v>0.6717300679561752</v>
      </c>
      <c r="F7" s="34">
        <v>25918</v>
      </c>
      <c r="G7" s="7">
        <f>F7/F5</f>
        <v>0.6172128024385597</v>
      </c>
      <c r="H7" s="37">
        <f aca="true" t="shared" si="0" ref="H7:H14">F7-D7</f>
        <v>-56422</v>
      </c>
      <c r="I7" s="23">
        <v>-0.69</v>
      </c>
      <c r="J7" s="29"/>
      <c r="K7"/>
    </row>
    <row r="8" spans="2:11" ht="12.75">
      <c r="B8" s="27">
        <v>85</v>
      </c>
      <c r="C8" s="8" t="s">
        <v>5</v>
      </c>
      <c r="D8" s="40">
        <v>3825</v>
      </c>
      <c r="E8" s="35">
        <f>D8/D5</f>
        <v>0.03120436616386167</v>
      </c>
      <c r="F8" s="39">
        <v>3260</v>
      </c>
      <c r="G8" s="7">
        <f>F8/F5</f>
        <v>0.07763383501619356</v>
      </c>
      <c r="H8" s="38">
        <f t="shared" si="0"/>
        <v>-565</v>
      </c>
      <c r="I8" s="23">
        <v>-0.15</v>
      </c>
      <c r="J8" s="29"/>
      <c r="K8"/>
    </row>
    <row r="9" spans="2:11" ht="12.75">
      <c r="B9" s="27">
        <v>72</v>
      </c>
      <c r="C9" s="9" t="s">
        <v>8</v>
      </c>
      <c r="D9" s="34">
        <v>15401</v>
      </c>
      <c r="E9" s="7">
        <f>D9/D5</f>
        <v>0.12564142308225715</v>
      </c>
      <c r="F9" s="34">
        <v>3163</v>
      </c>
      <c r="G9" s="7">
        <f>F9/F5</f>
        <v>0.07532387121356449</v>
      </c>
      <c r="H9" s="37">
        <f t="shared" si="0"/>
        <v>-12238</v>
      </c>
      <c r="I9" s="23">
        <v>-0.79</v>
      </c>
      <c r="J9" s="29"/>
      <c r="K9"/>
    </row>
    <row r="10" spans="2:11" ht="12.75">
      <c r="B10" s="27">
        <v>84</v>
      </c>
      <c r="C10" s="8" t="s">
        <v>6</v>
      </c>
      <c r="D10" s="34">
        <v>1431</v>
      </c>
      <c r="E10" s="16">
        <f>D10/D5</f>
        <v>0.011674104047185897</v>
      </c>
      <c r="F10" s="34">
        <v>1110</v>
      </c>
      <c r="G10" s="7">
        <f>F10/F5</f>
        <v>0.02643360640121928</v>
      </c>
      <c r="H10" s="37">
        <f t="shared" si="0"/>
        <v>-321</v>
      </c>
      <c r="I10" s="23">
        <v>-0.22</v>
      </c>
      <c r="J10" s="29"/>
      <c r="K10"/>
    </row>
    <row r="11" spans="2:11" ht="12.75">
      <c r="B11" s="27">
        <v>44</v>
      </c>
      <c r="C11" s="9" t="s">
        <v>17</v>
      </c>
      <c r="D11" s="34">
        <v>1230</v>
      </c>
      <c r="E11" s="7">
        <f>D11/D5</f>
        <v>0.010034345197790813</v>
      </c>
      <c r="F11" s="34">
        <v>851</v>
      </c>
      <c r="G11" s="7">
        <f>F11/F5</f>
        <v>0.020265764907601447</v>
      </c>
      <c r="H11" s="37">
        <f t="shared" si="0"/>
        <v>-379</v>
      </c>
      <c r="I11" s="23">
        <v>-0.31</v>
      </c>
      <c r="J11" s="29"/>
      <c r="K11"/>
    </row>
    <row r="12" spans="2:11" ht="12.75">
      <c r="B12" s="27">
        <v>73</v>
      </c>
      <c r="C12" s="9" t="s">
        <v>20</v>
      </c>
      <c r="D12" s="34">
        <v>1088</v>
      </c>
      <c r="E12" s="16">
        <f>D12/D5</f>
        <v>0.008875908597720654</v>
      </c>
      <c r="F12" s="34">
        <v>736</v>
      </c>
      <c r="G12" s="7">
        <f>F12/F5</f>
        <v>0.017527148028195848</v>
      </c>
      <c r="H12" s="37">
        <f t="shared" si="0"/>
        <v>-352</v>
      </c>
      <c r="I12" s="23">
        <v>-0.32</v>
      </c>
      <c r="J12" s="29"/>
      <c r="K12"/>
    </row>
    <row r="13" spans="2:11" ht="12.75">
      <c r="B13" s="27">
        <v>76</v>
      </c>
      <c r="C13" s="8" t="s">
        <v>9</v>
      </c>
      <c r="D13" s="34">
        <v>5019</v>
      </c>
      <c r="E13" s="35">
        <f>D13/D5</f>
        <v>0.04094502320952202</v>
      </c>
      <c r="F13" s="36">
        <v>402</v>
      </c>
      <c r="G13" s="7">
        <f>F13/F5</f>
        <v>0.009573252048009144</v>
      </c>
      <c r="H13" s="38">
        <f t="shared" si="0"/>
        <v>-4617</v>
      </c>
      <c r="I13" s="23">
        <v>-0.92</v>
      </c>
      <c r="J13" s="29"/>
      <c r="K13"/>
    </row>
    <row r="14" spans="2:11" ht="12.75">
      <c r="B14" s="27">
        <v>62</v>
      </c>
      <c r="C14" s="8" t="s">
        <v>19</v>
      </c>
      <c r="D14" s="34">
        <v>786</v>
      </c>
      <c r="E14" s="7">
        <f>D14/D5</f>
        <v>0.006412191321515105</v>
      </c>
      <c r="F14" s="34">
        <v>452</v>
      </c>
      <c r="G14" s="7">
        <f>F14/F5</f>
        <v>0.010763955039055058</v>
      </c>
      <c r="H14" s="37">
        <f t="shared" si="0"/>
        <v>-334</v>
      </c>
      <c r="I14" s="23">
        <v>-0.42</v>
      </c>
      <c r="J14" s="29"/>
      <c r="K14"/>
    </row>
    <row r="15" ht="12.75">
      <c r="G15" s="11"/>
    </row>
    <row r="17" spans="7:8" ht="12.75">
      <c r="G17" s="20" t="s">
        <v>14</v>
      </c>
      <c r="H17" s="20"/>
    </row>
    <row r="18" spans="7:8" ht="12.75">
      <c r="G18" s="20" t="s">
        <v>15</v>
      </c>
      <c r="H18" s="20"/>
    </row>
    <row r="19" spans="7:8" ht="12.75">
      <c r="G19" s="21" t="s">
        <v>16</v>
      </c>
      <c r="H19" s="21"/>
    </row>
    <row r="20" spans="6:9" ht="12.75">
      <c r="F20" s="10"/>
      <c r="G20" s="11"/>
      <c r="H20" s="10"/>
      <c r="I20" s="11"/>
    </row>
    <row r="22" ht="15.75">
      <c r="D22" s="12"/>
    </row>
    <row r="23" ht="15.75">
      <c r="D23" s="13"/>
    </row>
    <row r="24" ht="12.75">
      <c r="D24" s="14"/>
    </row>
    <row r="25" ht="12.75">
      <c r="D25" s="15"/>
    </row>
    <row r="26" ht="12.75">
      <c r="D26" s="14"/>
    </row>
    <row r="27" ht="12.75">
      <c r="D27" s="15"/>
    </row>
    <row r="28" ht="12.75">
      <c r="D28" s="14"/>
    </row>
    <row r="29" ht="12.75">
      <c r="D29" s="14"/>
    </row>
    <row r="30" ht="12.75">
      <c r="D30" s="14"/>
    </row>
    <row r="31" ht="12.75">
      <c r="D31" s="15"/>
    </row>
    <row r="32" ht="12.75">
      <c r="D32" s="14"/>
    </row>
    <row r="33" ht="12.75">
      <c r="D33" s="14"/>
    </row>
  </sheetData>
  <sheetProtection/>
  <mergeCells count="3">
    <mergeCell ref="B3:I3"/>
    <mergeCell ref="B2:I2"/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Тем - канцелярія</cp:lastModifiedBy>
  <cp:lastPrinted>2009-09-11T06:11:26Z</cp:lastPrinted>
  <dcterms:created xsi:type="dcterms:W3CDTF">2007-10-15T07:51:28Z</dcterms:created>
  <dcterms:modified xsi:type="dcterms:W3CDTF">2009-10-16T09:56:44Z</dcterms:modified>
  <cp:category/>
  <cp:version/>
  <cp:contentType/>
  <cp:contentStatus/>
</cp:coreProperties>
</file>